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ownloads\ESTADOS FINANCIEROS CONSOLIDADOS 27.01.26\"/>
    </mc:Choice>
  </mc:AlternateContent>
  <bookViews>
    <workbookView xWindow="0" yWindow="0" windowWidth="10965" windowHeight="672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62" i="1" l="1"/>
  <c r="Q62" i="1"/>
  <c r="R59" i="1"/>
  <c r="Q59" i="1"/>
  <c r="R57" i="1"/>
  <c r="Q57" i="1"/>
  <c r="R56" i="1"/>
  <c r="Q56" i="1"/>
  <c r="R54" i="1"/>
  <c r="Q54" i="1"/>
  <c r="Q49" i="1"/>
  <c r="R49" i="1"/>
  <c r="Q50" i="1"/>
  <c r="R50" i="1"/>
  <c r="Q51" i="1"/>
  <c r="R51" i="1"/>
  <c r="Q52" i="1"/>
  <c r="R52" i="1"/>
  <c r="R48" i="1"/>
  <c r="Q48" i="1"/>
  <c r="R46" i="1"/>
  <c r="Q46" i="1"/>
  <c r="Q43" i="1"/>
  <c r="R43" i="1"/>
  <c r="Q44" i="1"/>
  <c r="R44" i="1"/>
  <c r="R42" i="1"/>
  <c r="Q42" i="1"/>
  <c r="R40" i="1"/>
  <c r="Q40" i="1"/>
  <c r="R34" i="1"/>
  <c r="Q34" i="1"/>
  <c r="R31" i="1"/>
  <c r="Q31" i="1"/>
  <c r="Q25" i="1"/>
  <c r="R25" i="1"/>
  <c r="Q26" i="1"/>
  <c r="R26" i="1"/>
  <c r="Q27" i="1"/>
  <c r="R27" i="1"/>
  <c r="Q28" i="1"/>
  <c r="R28" i="1"/>
  <c r="Q29" i="1"/>
  <c r="R29" i="1"/>
  <c r="R24" i="1"/>
  <c r="Q24" i="1"/>
  <c r="R20" i="1"/>
  <c r="Q20" i="1"/>
  <c r="Q12" i="1"/>
  <c r="R12" i="1"/>
  <c r="Q13" i="1"/>
  <c r="R13" i="1"/>
  <c r="Q14" i="1"/>
  <c r="R14" i="1"/>
  <c r="Q15" i="1"/>
  <c r="R15" i="1"/>
  <c r="Q16" i="1"/>
  <c r="R16" i="1"/>
  <c r="Q17" i="1"/>
  <c r="R17" i="1"/>
  <c r="Q18" i="1"/>
  <c r="R18" i="1"/>
  <c r="R11" i="1"/>
  <c r="Q11" i="1"/>
  <c r="I36" i="1"/>
  <c r="H36" i="1"/>
  <c r="I33" i="1"/>
  <c r="H33" i="1"/>
  <c r="H24" i="1"/>
  <c r="I24" i="1"/>
  <c r="H25" i="1"/>
  <c r="I25" i="1"/>
  <c r="H26" i="1"/>
  <c r="I26" i="1"/>
  <c r="H27" i="1"/>
  <c r="I27" i="1"/>
  <c r="H28" i="1"/>
  <c r="I28" i="1"/>
  <c r="H29" i="1"/>
  <c r="I29" i="1"/>
  <c r="H30" i="1"/>
  <c r="I30" i="1"/>
  <c r="H31" i="1"/>
  <c r="I31" i="1"/>
  <c r="I23" i="1"/>
  <c r="H23" i="1"/>
  <c r="I19" i="1"/>
  <c r="H19" i="1"/>
  <c r="I12" i="1"/>
  <c r="I13" i="1"/>
  <c r="I14" i="1"/>
  <c r="I15" i="1"/>
  <c r="I16" i="1"/>
  <c r="I17" i="1"/>
  <c r="H12" i="1"/>
  <c r="H13" i="1"/>
  <c r="H14" i="1"/>
  <c r="H15" i="1"/>
  <c r="H16" i="1"/>
  <c r="H17" i="1"/>
  <c r="I11" i="1"/>
  <c r="H11" i="1"/>
</calcChain>
</file>

<file path=xl/sharedStrings.xml><?xml version="1.0" encoding="utf-8"?>
<sst xmlns="http://schemas.openxmlformats.org/spreadsheetml/2006/main" count="76" uniqueCount="71">
  <si>
    <t>MUNICIPIO DE ZIRACUARETIRO MICHOACAN</t>
  </si>
  <si>
    <t>AL 31 DE DICIEMBRE DE 2025</t>
  </si>
  <si>
    <t>(CIFRAS EN PESOS)</t>
  </si>
  <si>
    <t>CONCEPTO</t>
  </si>
  <si>
    <t>ACTIVO</t>
  </si>
  <si>
    <t>ACTIVO CIRCULANTE.</t>
  </si>
  <si>
    <t>EFECTIVO Y EQUIVALENTES</t>
  </si>
  <si>
    <t>DERECHOS A RECIBIR EFECTIVO O EQUIVALENTES.</t>
  </si>
  <si>
    <t>DERECHOS A RECIBIR BIENES O SERVICIOS.</t>
  </si>
  <si>
    <t>INVENTARIOS.</t>
  </si>
  <si>
    <t>ALMACENES.</t>
  </si>
  <si>
    <t>ESTIMACIÓN POR PÉRDIDA O DETERIORO DE ACTIVOS CIRCULANTES</t>
  </si>
  <si>
    <t>OTROS ACTIVOS CIRCULANTES.</t>
  </si>
  <si>
    <t>TOTAL DE ACTIVOS CIRCULANTES</t>
  </si>
  <si>
    <t>ACTIVO NO CIRCULANTE.</t>
  </si>
  <si>
    <t>INVERSIONES FINANCIERAS A LARGO PLAZO.</t>
  </si>
  <si>
    <t>DERECHOS A RECIBIR EFECTIVO O EQUIVALENTES A LARGO PLAZO</t>
  </si>
  <si>
    <t>BIENES INMUEBLES, INFRAESTRUCTURA Y CONSTRUCCIONES EN PROCESO.</t>
  </si>
  <si>
    <t>BIENES MUEBLES.</t>
  </si>
  <si>
    <t>ACTIVOS INTANGIBLES.</t>
  </si>
  <si>
    <t>DEPRECIACIÓN, DETERIORO Y AMORTIZACIÓN ACUMULADA DE BIENES.</t>
  </si>
  <si>
    <t>ACTIVOS DIFERIDOS.</t>
  </si>
  <si>
    <t>ESTIMACIÓN POR PÉRDIDA O DETERIORO DE ACTIVOS NO CIRCULANTES.</t>
  </si>
  <si>
    <t>OTROS ACTIVOS NO CIRCULANTES.</t>
  </si>
  <si>
    <t>TOTAL DE ACTIVOS NO CIRCULANTES</t>
  </si>
  <si>
    <t>TOTAL DEL ACTIVO</t>
  </si>
  <si>
    <t>PASIVO</t>
  </si>
  <si>
    <t>PASIVO CIRCULANTE.</t>
  </si>
  <si>
    <t>CUENTAS POR PAGAR A CORTO PLAZO.</t>
  </si>
  <si>
    <t>DOCUMENTOS POR PAGAR A CORTO PLAZO.</t>
  </si>
  <si>
    <t>PORCIÓN A CORTO PLAZO  DE LA DEUDA PÚBLICA A LARGO PLAZO.</t>
  </si>
  <si>
    <t>TÍTULOS Y VALORES A CORTO PLAZO.</t>
  </si>
  <si>
    <t>PASIVOS DIFERIDOS A CORTO PLAZO.</t>
  </si>
  <si>
    <t>FONDOS Y BIENES DE TERCEROS EN GARANTÍA Y/O ADMINISTRACIÓN A CORTO PLAZO</t>
  </si>
  <si>
    <t>PROVISIONES A CORTO PLAZO.</t>
  </si>
  <si>
    <t>OTROS PASIVOS A CORTO PLAZO.</t>
  </si>
  <si>
    <t>TOTAL DE PASIVOS CIRCULANTES</t>
  </si>
  <si>
    <t>PASIVO NO CIRCULANTE.</t>
  </si>
  <si>
    <t>CUENTAS POR PAGAR A LARGO PLAZO.</t>
  </si>
  <si>
    <t>DOCUMENTOS POR PAGAR A LARGO PLAZO.</t>
  </si>
  <si>
    <t>DEUDA PÚBLICA A LARGO PLAZO.</t>
  </si>
  <si>
    <t>PASIVOS DIFERIDOS A LARGO PLAZO.</t>
  </si>
  <si>
    <t>FONDOS Y BIENES DE TERCEROS EN GARANTÍA Y/O EN ADMINISTRACIÓN A LARGO PLAZO</t>
  </si>
  <si>
    <t>PROVISIONES A LARGO PLAZO.</t>
  </si>
  <si>
    <t>TOTAL DE PASIVOS NO CIRCULANTES</t>
  </si>
  <si>
    <t>TOTAL DEL PASIVO</t>
  </si>
  <si>
    <t>HACIENDA PUBLICA/PATRIMONIO</t>
  </si>
  <si>
    <t>HACIENDA PÚBLICA/PATRIMONIO CONTRIBUIDO.</t>
  </si>
  <si>
    <t>APORTACIONES</t>
  </si>
  <si>
    <t>DONACIONES DE CAPITAL</t>
  </si>
  <si>
    <t>ACTUALIZACIÓN DE LA HACIENDA PÚBLICA/PATRIMONIO</t>
  </si>
  <si>
    <t>HACIENDA PÚBLICA/PATRIMONIO GENERADO</t>
  </si>
  <si>
    <t>RESULTADO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</si>
  <si>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</si>
  <si>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</si>
  <si>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</si>
  <si>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</si>
  <si>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</si>
  <si>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MONETARÍA</t>
  </si>
  <si>
    <t>RESULTADO POR TENENCIA DE ACTIVOS NO MONETARIOS</t>
  </si>
  <si>
    <t>TOTAL DE HACIENDA PUBLICA/PATRIMONIO</t>
  </si>
  <si>
    <t>TOTAL DEL PASIVO Y HACIENDA PÚBLICA/PATRIMONIO</t>
  </si>
  <si>
    <t>"Bajo protesta de decir verdad declaramos que los Estados Financieros y sus notas, son razonablemente correctos y son responsabilidad del emisor."</t>
  </si>
  <si>
    <t xml:space="preserve"> ___________________________________________________   ___________________________________________________   ___________________________________________________   ___________________________________________________</t>
  </si>
  <si>
    <t xml:space="preserve">             LIC. ALBERTO OROBIO ARRIAGA                       LIC. ESTELA JALIMAR CASTRO CALVILLO                       L.S.C.MARIBEL RICO ARRIAGA                       M.P.P. MARIA MONSERRAT FARIAS AGUIRRE</t>
  </si>
  <si>
    <t xml:space="preserve">                PRESIDENTE MUNICIPAL                                    SÍNDICO MUNICIPAL                                    TESORERO MUNICIPAL                                   CONTRALORA MUNICIPAL</t>
  </si>
  <si>
    <t>MUNICIPIO</t>
  </si>
  <si>
    <t>COAPASZ</t>
  </si>
  <si>
    <t>IMPLAN</t>
  </si>
  <si>
    <t>CONSOLIDADO</t>
  </si>
  <si>
    <t>ESTADO DE SITUACION FINANCIERA CONSOLIDADO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</si>
</sst>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ourier New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4" fontId="0" fillId="0" borderId="0" xfId="0" applyNumberFormat="1"/>
    <xf numFmtId="4" fontId="1" fillId="0" borderId="0" xfId="0" applyNumberFormat="1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0"/>
  <sheetViews>
    <sheetView tabSelected="1" workbookViewId="0">
      <selection activeCell="R71" sqref="A1:R71"/>
    </sheetView>
  </sheetViews>
  <sheetFormatPr baseColWidth="10" defaultRowHeight="15" x14ac:dyDescent="0.25"/>
  <cols>
    <col min="1" max="1" width="66.85546875" bestFit="1" customWidth="1"/>
    <col min="2" max="3" width="12.7109375" bestFit="1" customWidth="1"/>
    <col min="4" max="9" width="12.7109375" customWidth="1"/>
    <col min="10" max="10" width="81" bestFit="1" customWidth="1"/>
    <col min="11" max="12" width="12.7109375" bestFit="1" customWidth="1"/>
    <col min="17" max="18" width="12.7109375" bestFit="1" customWidth="1"/>
  </cols>
  <sheetData>
    <row r="1" spans="1:18" ht="18.75" x14ac:dyDescent="0.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pans="1:18" ht="18.75" x14ac:dyDescent="0.3">
      <c r="A2" s="6" t="s">
        <v>70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8" ht="18.75" x14ac:dyDescent="0.3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18" ht="18.75" x14ac:dyDescent="0.3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1:18" ht="17.25" customHeight="1" x14ac:dyDescent="0.3">
      <c r="A5" s="2"/>
      <c r="B5" s="9" t="s">
        <v>66</v>
      </c>
      <c r="C5" s="9"/>
      <c r="D5" s="9" t="s">
        <v>67</v>
      </c>
      <c r="E5" s="9"/>
      <c r="F5" s="9" t="s">
        <v>68</v>
      </c>
      <c r="G5" s="9"/>
      <c r="H5" s="8" t="s">
        <v>69</v>
      </c>
      <c r="I5" s="8"/>
      <c r="J5" s="2"/>
      <c r="K5" s="10" t="s">
        <v>66</v>
      </c>
      <c r="L5" s="10"/>
      <c r="M5" s="8" t="s">
        <v>67</v>
      </c>
      <c r="N5" s="8"/>
      <c r="O5" s="8" t="s">
        <v>68</v>
      </c>
      <c r="P5" s="8"/>
      <c r="Q5" s="8" t="s">
        <v>69</v>
      </c>
      <c r="R5" s="8"/>
    </row>
    <row r="6" spans="1:18" ht="17.25" x14ac:dyDescent="0.3">
      <c r="A6" s="2" t="s">
        <v>3</v>
      </c>
      <c r="B6" s="2">
        <v>2025</v>
      </c>
      <c r="C6" s="2">
        <v>2024</v>
      </c>
      <c r="D6" s="2">
        <v>2025</v>
      </c>
      <c r="E6" s="2">
        <v>2024</v>
      </c>
      <c r="F6" s="2">
        <v>2025</v>
      </c>
      <c r="G6" s="2">
        <v>2024</v>
      </c>
      <c r="H6" s="2">
        <v>2025</v>
      </c>
      <c r="I6" s="2">
        <v>2024</v>
      </c>
      <c r="J6" s="2" t="s">
        <v>3</v>
      </c>
      <c r="K6" s="2">
        <v>2025</v>
      </c>
      <c r="L6" s="2">
        <v>2024</v>
      </c>
      <c r="M6" s="2">
        <v>2025</v>
      </c>
      <c r="N6" s="2">
        <v>2024</v>
      </c>
      <c r="O6" s="2">
        <v>2025</v>
      </c>
      <c r="P6" s="2">
        <v>2024</v>
      </c>
      <c r="Q6" s="2">
        <v>2025</v>
      </c>
      <c r="R6" s="2">
        <v>2024</v>
      </c>
    </row>
    <row r="7" spans="1:18" x14ac:dyDescent="0.25">
      <c r="A7" s="1" t="s">
        <v>4</v>
      </c>
      <c r="B7" s="3"/>
      <c r="C7" s="3"/>
      <c r="D7" s="3"/>
      <c r="E7" s="3"/>
      <c r="F7" s="3"/>
      <c r="G7" s="3"/>
      <c r="H7" s="3"/>
      <c r="I7" s="3"/>
      <c r="J7" s="1" t="s">
        <v>26</v>
      </c>
      <c r="K7" s="3"/>
      <c r="L7" s="3"/>
    </row>
    <row r="8" spans="1:18" x14ac:dyDescent="0.25">
      <c r="B8" s="3"/>
      <c r="C8" s="3"/>
      <c r="D8" s="3"/>
      <c r="E8" s="3"/>
      <c r="F8" s="3"/>
      <c r="G8" s="3"/>
      <c r="H8" s="3"/>
      <c r="I8" s="3"/>
      <c r="K8" s="3"/>
      <c r="L8" s="3"/>
    </row>
    <row r="9" spans="1:18" x14ac:dyDescent="0.25">
      <c r="A9" s="1" t="s">
        <v>5</v>
      </c>
      <c r="B9" s="3"/>
      <c r="C9" s="3"/>
      <c r="D9" s="3"/>
      <c r="E9" s="3"/>
      <c r="F9" s="3"/>
      <c r="G9" s="3"/>
      <c r="H9" s="3"/>
      <c r="I9" s="3"/>
      <c r="J9" s="1" t="s">
        <v>27</v>
      </c>
      <c r="K9" s="3"/>
      <c r="L9" s="3"/>
    </row>
    <row r="10" spans="1:18" x14ac:dyDescent="0.25">
      <c r="B10" s="3"/>
      <c r="C10" s="3"/>
      <c r="D10" s="3"/>
      <c r="E10" s="3"/>
      <c r="F10" s="3"/>
      <c r="G10" s="3"/>
      <c r="H10" s="3"/>
      <c r="I10" s="3"/>
      <c r="K10" s="3"/>
      <c r="L10" s="3"/>
    </row>
    <row r="11" spans="1:18" x14ac:dyDescent="0.25">
      <c r="A11" t="s">
        <v>6</v>
      </c>
      <c r="B11" s="3">
        <v>2030642.65</v>
      </c>
      <c r="C11" s="3">
        <v>3153135.81</v>
      </c>
      <c r="D11" s="3">
        <v>137751.45000000001</v>
      </c>
      <c r="E11" s="3">
        <v>55184.23</v>
      </c>
      <c r="F11" s="3">
        <v>8773.98</v>
      </c>
      <c r="G11" s="3">
        <v>0</v>
      </c>
      <c r="H11" s="3">
        <f>+B11+D11+F11</f>
        <v>2177168.08</v>
      </c>
      <c r="I11" s="3">
        <f>+C11+E11+G11</f>
        <v>3208320.04</v>
      </c>
      <c r="J11" t="s">
        <v>28</v>
      </c>
      <c r="K11" s="3">
        <v>17271761.010000002</v>
      </c>
      <c r="L11" s="3">
        <v>18432569.98</v>
      </c>
      <c r="M11" s="3">
        <v>8420.89</v>
      </c>
      <c r="N11" s="3">
        <v>8488.5400000000009</v>
      </c>
      <c r="O11" s="3">
        <v>26799.39</v>
      </c>
      <c r="P11" s="3">
        <v>0</v>
      </c>
      <c r="Q11" s="3">
        <f>+K11+M11+O11</f>
        <v>17306981.290000003</v>
      </c>
      <c r="R11" s="3">
        <f>+L11+N11+P11</f>
        <v>18441058.52</v>
      </c>
    </row>
    <row r="12" spans="1:18" x14ac:dyDescent="0.25">
      <c r="A12" t="s">
        <v>7</v>
      </c>
      <c r="B12" s="3">
        <v>5519097.7400000002</v>
      </c>
      <c r="C12" s="3">
        <v>5516568.6600000001</v>
      </c>
      <c r="D12" s="3">
        <v>245892.07</v>
      </c>
      <c r="E12" s="3">
        <v>215482.84</v>
      </c>
      <c r="F12" s="3">
        <v>0</v>
      </c>
      <c r="G12" s="3">
        <v>0</v>
      </c>
      <c r="H12" s="3">
        <f t="shared" ref="H12:H17" si="0">+B12+D12+F12</f>
        <v>5764989.8100000005</v>
      </c>
      <c r="I12" s="3">
        <f t="shared" ref="I12:I17" si="1">+C12+E12+G12</f>
        <v>5732051.5</v>
      </c>
      <c r="J12" t="s">
        <v>29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f t="shared" ref="Q12:Q18" si="2">+K12+M12+O12</f>
        <v>0</v>
      </c>
      <c r="R12" s="3">
        <f t="shared" ref="R12:R18" si="3">+L12+N12+P12</f>
        <v>0</v>
      </c>
    </row>
    <row r="13" spans="1:18" x14ac:dyDescent="0.25">
      <c r="A13" t="s">
        <v>8</v>
      </c>
      <c r="B13" s="3">
        <v>3449502.24</v>
      </c>
      <c r="C13" s="3">
        <v>3449502.24</v>
      </c>
      <c r="D13" s="3">
        <v>0</v>
      </c>
      <c r="E13" s="3">
        <v>0</v>
      </c>
      <c r="F13" s="3">
        <v>0</v>
      </c>
      <c r="G13" s="3">
        <v>0</v>
      </c>
      <c r="H13" s="3">
        <f t="shared" si="0"/>
        <v>3449502.24</v>
      </c>
      <c r="I13" s="3">
        <f t="shared" si="1"/>
        <v>3449502.24</v>
      </c>
      <c r="J13" t="s">
        <v>30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f t="shared" si="2"/>
        <v>0</v>
      </c>
      <c r="R13" s="3">
        <f t="shared" si="3"/>
        <v>0</v>
      </c>
    </row>
    <row r="14" spans="1:18" x14ac:dyDescent="0.25">
      <c r="A14" t="s">
        <v>9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f t="shared" si="0"/>
        <v>0</v>
      </c>
      <c r="I14" s="3">
        <f t="shared" si="1"/>
        <v>0</v>
      </c>
      <c r="J14" t="s">
        <v>31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f t="shared" si="2"/>
        <v>0</v>
      </c>
      <c r="R14" s="3">
        <f t="shared" si="3"/>
        <v>0</v>
      </c>
    </row>
    <row r="15" spans="1:18" x14ac:dyDescent="0.25">
      <c r="A15" t="s">
        <v>10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f t="shared" si="0"/>
        <v>0</v>
      </c>
      <c r="I15" s="3">
        <f t="shared" si="1"/>
        <v>0</v>
      </c>
      <c r="J15" t="s">
        <v>32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f t="shared" si="2"/>
        <v>0</v>
      </c>
      <c r="R15" s="3">
        <f t="shared" si="3"/>
        <v>0</v>
      </c>
    </row>
    <row r="16" spans="1:18" x14ac:dyDescent="0.25">
      <c r="A16" t="s">
        <v>11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f t="shared" si="0"/>
        <v>0</v>
      </c>
      <c r="I16" s="3">
        <f t="shared" si="1"/>
        <v>0</v>
      </c>
      <c r="J16" t="s">
        <v>33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f t="shared" si="2"/>
        <v>0</v>
      </c>
      <c r="R16" s="3">
        <f t="shared" si="3"/>
        <v>0</v>
      </c>
    </row>
    <row r="17" spans="1:18" x14ac:dyDescent="0.25">
      <c r="A17" t="s">
        <v>12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f t="shared" si="0"/>
        <v>0</v>
      </c>
      <c r="I17" s="3">
        <f t="shared" si="1"/>
        <v>0</v>
      </c>
      <c r="J17" t="s">
        <v>34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f t="shared" si="2"/>
        <v>0</v>
      </c>
      <c r="R17" s="3">
        <f t="shared" si="3"/>
        <v>0</v>
      </c>
    </row>
    <row r="18" spans="1:18" x14ac:dyDescent="0.25">
      <c r="B18" s="3"/>
      <c r="C18" s="3"/>
      <c r="D18" s="3"/>
      <c r="E18" s="3"/>
      <c r="F18" s="3"/>
      <c r="G18" s="3"/>
      <c r="H18" s="3"/>
      <c r="I18" s="3"/>
      <c r="J18" t="s">
        <v>35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f t="shared" si="2"/>
        <v>0</v>
      </c>
      <c r="R18" s="3">
        <f t="shared" si="3"/>
        <v>0</v>
      </c>
    </row>
    <row r="19" spans="1:18" x14ac:dyDescent="0.25">
      <c r="A19" s="1" t="s">
        <v>13</v>
      </c>
      <c r="B19" s="4">
        <v>10999242.630000001</v>
      </c>
      <c r="C19" s="4">
        <v>12119206.710000001</v>
      </c>
      <c r="D19" s="4">
        <v>383643.52</v>
      </c>
      <c r="E19" s="4">
        <v>270667.07</v>
      </c>
      <c r="F19" s="4">
        <v>8773.98</v>
      </c>
      <c r="G19" s="4">
        <v>0</v>
      </c>
      <c r="H19" s="4">
        <f t="shared" ref="H19" si="4">+B19+D19+F19</f>
        <v>11391660.130000001</v>
      </c>
      <c r="I19" s="4">
        <f t="shared" ref="I19" si="5">+C19+E19+G19</f>
        <v>12389873.780000001</v>
      </c>
      <c r="K19" s="3"/>
      <c r="L19" s="3"/>
      <c r="M19" s="3"/>
      <c r="N19" s="3"/>
      <c r="O19" s="3"/>
      <c r="P19" s="3"/>
    </row>
    <row r="20" spans="1:18" x14ac:dyDescent="0.25">
      <c r="B20" s="3"/>
      <c r="C20" s="3"/>
      <c r="D20" s="3"/>
      <c r="E20" s="3"/>
      <c r="F20" s="3"/>
      <c r="G20" s="3"/>
      <c r="H20" s="3"/>
      <c r="I20" s="3"/>
      <c r="J20" s="1" t="s">
        <v>36</v>
      </c>
      <c r="K20" s="4">
        <v>17271761.010000002</v>
      </c>
      <c r="L20" s="4">
        <v>18432569.98</v>
      </c>
      <c r="M20" s="4">
        <v>8420.89</v>
      </c>
      <c r="N20" s="4">
        <v>8488.5400000000009</v>
      </c>
      <c r="O20" s="4">
        <v>26799.39</v>
      </c>
      <c r="P20" s="4">
        <v>0</v>
      </c>
      <c r="Q20" s="4">
        <f t="shared" ref="Q20" si="6">+K20+M20+O20</f>
        <v>17306981.290000003</v>
      </c>
      <c r="R20" s="4">
        <f t="shared" ref="R20" si="7">+L20+N20+P20</f>
        <v>18441058.52</v>
      </c>
    </row>
    <row r="21" spans="1:18" x14ac:dyDescent="0.25">
      <c r="A21" s="1" t="s">
        <v>14</v>
      </c>
      <c r="B21" s="3"/>
      <c r="C21" s="3"/>
      <c r="D21" s="3"/>
      <c r="E21" s="3"/>
      <c r="F21" s="3"/>
      <c r="G21" s="3"/>
      <c r="H21" s="3"/>
      <c r="I21" s="3"/>
      <c r="K21" s="3"/>
      <c r="L21" s="3"/>
      <c r="M21" s="3"/>
      <c r="N21" s="3"/>
      <c r="O21" s="3"/>
      <c r="P21" s="3"/>
    </row>
    <row r="22" spans="1:18" x14ac:dyDescent="0.25">
      <c r="B22" s="3"/>
      <c r="C22" s="3"/>
      <c r="D22" s="3"/>
      <c r="E22" s="3"/>
      <c r="F22" s="3"/>
      <c r="G22" s="3"/>
      <c r="H22" s="3"/>
      <c r="I22" s="3"/>
      <c r="J22" s="1" t="s">
        <v>37</v>
      </c>
      <c r="K22" s="3"/>
      <c r="L22" s="3"/>
      <c r="M22" s="3"/>
      <c r="N22" s="3"/>
      <c r="O22" s="3"/>
      <c r="P22" s="3"/>
    </row>
    <row r="23" spans="1:18" x14ac:dyDescent="0.25">
      <c r="A23" t="s">
        <v>15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f t="shared" ref="H23" si="8">+B23+D23+F23</f>
        <v>0</v>
      </c>
      <c r="I23" s="3">
        <f t="shared" ref="I23" si="9">+C23+E23+G23</f>
        <v>0</v>
      </c>
      <c r="K23" s="3"/>
      <c r="L23" s="3"/>
      <c r="M23" s="3"/>
      <c r="N23" s="3"/>
      <c r="O23" s="3"/>
      <c r="P23" s="3"/>
    </row>
    <row r="24" spans="1:18" x14ac:dyDescent="0.25">
      <c r="A24" t="s">
        <v>16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f t="shared" ref="H24:H31" si="10">+B24+D24+F24</f>
        <v>0</v>
      </c>
      <c r="I24" s="3">
        <f t="shared" ref="I24:I31" si="11">+C24+E24+G24</f>
        <v>0</v>
      </c>
      <c r="J24" t="s">
        <v>38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f t="shared" ref="Q24" si="12">+K24+M24+O24</f>
        <v>0</v>
      </c>
      <c r="R24" s="3">
        <f t="shared" ref="R24" si="13">+L24+N24+P24</f>
        <v>0</v>
      </c>
    </row>
    <row r="25" spans="1:18" x14ac:dyDescent="0.25">
      <c r="A25" t="s">
        <v>17</v>
      </c>
      <c r="B25" s="3">
        <v>7236151.3799999999</v>
      </c>
      <c r="C25" s="3">
        <v>7236151.3799999999</v>
      </c>
      <c r="D25" s="3">
        <v>0</v>
      </c>
      <c r="E25" s="3">
        <v>0</v>
      </c>
      <c r="F25" s="3">
        <v>0</v>
      </c>
      <c r="G25" s="3">
        <v>0</v>
      </c>
      <c r="H25" s="3">
        <f t="shared" si="10"/>
        <v>7236151.3799999999</v>
      </c>
      <c r="I25" s="3">
        <f t="shared" si="11"/>
        <v>7236151.3799999999</v>
      </c>
      <c r="J25" t="s">
        <v>39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f t="shared" ref="Q25:Q29" si="14">+K25+M25+O25</f>
        <v>0</v>
      </c>
      <c r="R25" s="3">
        <f t="shared" ref="R25:R29" si="15">+L25+N25+P25</f>
        <v>0</v>
      </c>
    </row>
    <row r="26" spans="1:18" x14ac:dyDescent="0.25">
      <c r="A26" t="s">
        <v>18</v>
      </c>
      <c r="B26" s="3">
        <v>11211185.34</v>
      </c>
      <c r="C26" s="3">
        <v>9912375.2400000002</v>
      </c>
      <c r="D26" s="3">
        <v>157698.54999999999</v>
      </c>
      <c r="E26" s="3">
        <v>157698.54999999999</v>
      </c>
      <c r="F26" s="3">
        <v>0</v>
      </c>
      <c r="G26" s="3">
        <v>0</v>
      </c>
      <c r="H26" s="3">
        <f t="shared" si="10"/>
        <v>11368883.890000001</v>
      </c>
      <c r="I26" s="3">
        <f t="shared" si="11"/>
        <v>10070073.790000001</v>
      </c>
      <c r="J26" t="s">
        <v>40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f t="shared" si="14"/>
        <v>0</v>
      </c>
      <c r="R26" s="3">
        <f t="shared" si="15"/>
        <v>0</v>
      </c>
    </row>
    <row r="27" spans="1:18" x14ac:dyDescent="0.25">
      <c r="A27" t="s">
        <v>19</v>
      </c>
      <c r="B27" s="3">
        <v>6484.4</v>
      </c>
      <c r="C27" s="3">
        <v>6484.4</v>
      </c>
      <c r="D27" s="3">
        <v>0</v>
      </c>
      <c r="E27" s="3">
        <v>0</v>
      </c>
      <c r="F27" s="3">
        <v>0</v>
      </c>
      <c r="G27" s="3">
        <v>0</v>
      </c>
      <c r="H27" s="3">
        <f t="shared" si="10"/>
        <v>6484.4</v>
      </c>
      <c r="I27" s="3">
        <f t="shared" si="11"/>
        <v>6484.4</v>
      </c>
      <c r="J27" t="s">
        <v>41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f t="shared" si="14"/>
        <v>0</v>
      </c>
      <c r="R27" s="3">
        <f t="shared" si="15"/>
        <v>0</v>
      </c>
    </row>
    <row r="28" spans="1:18" x14ac:dyDescent="0.25">
      <c r="A28" t="s">
        <v>20</v>
      </c>
      <c r="B28" s="3">
        <v>-8573460.4600000009</v>
      </c>
      <c r="C28" s="3">
        <v>-7250985.3200000003</v>
      </c>
      <c r="D28" s="3">
        <v>-277814.49</v>
      </c>
      <c r="E28" s="3">
        <v>-82041.77</v>
      </c>
      <c r="F28" s="3">
        <v>0</v>
      </c>
      <c r="G28" s="3">
        <v>0</v>
      </c>
      <c r="H28" s="3">
        <f t="shared" si="10"/>
        <v>-8851274.9500000011</v>
      </c>
      <c r="I28" s="3">
        <f t="shared" si="11"/>
        <v>-7333027.0899999999</v>
      </c>
      <c r="J28" t="s">
        <v>42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f t="shared" si="14"/>
        <v>0</v>
      </c>
      <c r="R28" s="3">
        <f t="shared" si="15"/>
        <v>0</v>
      </c>
    </row>
    <row r="29" spans="1:18" x14ac:dyDescent="0.25">
      <c r="A29" t="s">
        <v>21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f t="shared" si="10"/>
        <v>0</v>
      </c>
      <c r="I29" s="3">
        <f t="shared" si="11"/>
        <v>0</v>
      </c>
      <c r="J29" t="s">
        <v>43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f t="shared" si="14"/>
        <v>0</v>
      </c>
      <c r="R29" s="3">
        <f t="shared" si="15"/>
        <v>0</v>
      </c>
    </row>
    <row r="30" spans="1:18" x14ac:dyDescent="0.25">
      <c r="A30" t="s">
        <v>22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f t="shared" si="10"/>
        <v>0</v>
      </c>
      <c r="I30" s="3">
        <f t="shared" si="11"/>
        <v>0</v>
      </c>
      <c r="K30" s="3"/>
      <c r="L30" s="3"/>
      <c r="M30" s="3"/>
      <c r="N30" s="3"/>
      <c r="O30" s="3"/>
      <c r="P30" s="3"/>
    </row>
    <row r="31" spans="1:18" x14ac:dyDescent="0.25">
      <c r="A31" t="s">
        <v>23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f t="shared" si="10"/>
        <v>0</v>
      </c>
      <c r="I31" s="3">
        <f t="shared" si="11"/>
        <v>0</v>
      </c>
      <c r="J31" s="1" t="s">
        <v>44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f t="shared" ref="Q31" si="16">+K31+M31+O31</f>
        <v>0</v>
      </c>
      <c r="R31" s="4">
        <f t="shared" ref="R31" si="17">+L31+N31+P31</f>
        <v>0</v>
      </c>
    </row>
    <row r="32" spans="1:18" x14ac:dyDescent="0.25">
      <c r="B32" s="3"/>
      <c r="C32" s="3"/>
      <c r="D32" s="3"/>
      <c r="E32" s="3"/>
      <c r="F32" s="3"/>
      <c r="G32" s="3"/>
      <c r="H32" s="3"/>
      <c r="I32" s="3"/>
      <c r="K32" s="3"/>
      <c r="L32" s="3"/>
      <c r="M32" s="3"/>
      <c r="N32" s="3"/>
      <c r="O32" s="3"/>
      <c r="P32" s="3"/>
    </row>
    <row r="33" spans="1:18" x14ac:dyDescent="0.25">
      <c r="A33" s="1" t="s">
        <v>24</v>
      </c>
      <c r="B33" s="4">
        <v>9880360.6600000001</v>
      </c>
      <c r="C33" s="4">
        <v>9904025.6999999993</v>
      </c>
      <c r="D33" s="4">
        <v>-120115.94</v>
      </c>
      <c r="E33" s="4">
        <v>75656.78</v>
      </c>
      <c r="F33" s="4">
        <v>0</v>
      </c>
      <c r="G33" s="4">
        <v>0</v>
      </c>
      <c r="H33" s="4">
        <f t="shared" ref="H33" si="18">+B33+D33+F33</f>
        <v>9760244.7200000007</v>
      </c>
      <c r="I33" s="4">
        <f t="shared" ref="I33" si="19">+C33+E33+G33</f>
        <v>9979682.4799999986</v>
      </c>
      <c r="K33" s="3"/>
      <c r="L33" s="3"/>
      <c r="M33" s="3"/>
      <c r="N33" s="3"/>
      <c r="O33" s="3"/>
      <c r="P33" s="3"/>
    </row>
    <row r="34" spans="1:18" x14ac:dyDescent="0.25">
      <c r="B34" s="3"/>
      <c r="C34" s="3"/>
      <c r="D34" s="3"/>
      <c r="E34" s="3"/>
      <c r="F34" s="3"/>
      <c r="G34" s="3"/>
      <c r="H34" s="3"/>
      <c r="I34" s="3"/>
      <c r="J34" s="1" t="s">
        <v>45</v>
      </c>
      <c r="K34" s="4">
        <v>17271761.010000002</v>
      </c>
      <c r="L34" s="4">
        <v>18432569.98</v>
      </c>
      <c r="M34" s="4">
        <v>8420.89</v>
      </c>
      <c r="N34" s="4">
        <v>8488.5400000000009</v>
      </c>
      <c r="O34" s="4">
        <v>26799.39</v>
      </c>
      <c r="P34" s="4">
        <v>0</v>
      </c>
      <c r="Q34" s="4">
        <f t="shared" ref="Q34" si="20">+K34+M34+O34</f>
        <v>17306981.290000003</v>
      </c>
      <c r="R34" s="4">
        <f t="shared" ref="R34" si="21">+L34+N34+P34</f>
        <v>18441058.52</v>
      </c>
    </row>
    <row r="35" spans="1:18" x14ac:dyDescent="0.25">
      <c r="B35" s="3"/>
      <c r="C35" s="3"/>
      <c r="D35" s="3"/>
      <c r="E35" s="3"/>
      <c r="F35" s="3"/>
      <c r="G35" s="3"/>
      <c r="H35" s="3"/>
      <c r="I35" s="3"/>
      <c r="K35" s="3"/>
      <c r="L35" s="3"/>
      <c r="M35" s="3"/>
      <c r="N35" s="3"/>
      <c r="O35" s="3"/>
      <c r="P35" s="3"/>
    </row>
    <row r="36" spans="1:18" x14ac:dyDescent="0.25">
      <c r="A36" s="1" t="s">
        <v>25</v>
      </c>
      <c r="B36" s="4">
        <v>20879603.289999999</v>
      </c>
      <c r="C36" s="4">
        <v>22023232.41</v>
      </c>
      <c r="D36" s="4">
        <v>263527.58</v>
      </c>
      <c r="E36" s="4">
        <v>346323.85</v>
      </c>
      <c r="F36" s="4">
        <v>8773.98</v>
      </c>
      <c r="G36" s="4">
        <v>0</v>
      </c>
      <c r="H36" s="4">
        <f t="shared" ref="H36" si="22">+B36+D36+F36</f>
        <v>21151904.849999998</v>
      </c>
      <c r="I36" s="4">
        <f t="shared" ref="I36" si="23">+C36+E36+G36</f>
        <v>22369556.260000002</v>
      </c>
      <c r="K36" s="3"/>
      <c r="L36" s="3"/>
      <c r="M36" s="3"/>
      <c r="N36" s="3"/>
      <c r="O36" s="3"/>
      <c r="P36" s="3"/>
    </row>
    <row r="37" spans="1:18" x14ac:dyDescent="0.25">
      <c r="B37" s="3"/>
      <c r="C37" s="3"/>
      <c r="D37" s="3"/>
      <c r="E37" s="3"/>
      <c r="F37" s="3"/>
      <c r="G37" s="3"/>
      <c r="H37" s="3"/>
      <c r="I37" s="3"/>
      <c r="J37" s="1" t="s">
        <v>46</v>
      </c>
      <c r="K37" s="3"/>
      <c r="L37" s="3"/>
      <c r="M37" s="3"/>
      <c r="N37" s="3"/>
      <c r="O37" s="3"/>
      <c r="P37" s="3"/>
    </row>
    <row r="38" spans="1:18" x14ac:dyDescent="0.25">
      <c r="B38" s="3"/>
      <c r="C38" s="3"/>
      <c r="D38" s="3"/>
      <c r="E38" s="3"/>
      <c r="F38" s="3"/>
      <c r="G38" s="3"/>
      <c r="H38" s="3"/>
      <c r="I38" s="3"/>
      <c r="K38" s="3"/>
      <c r="L38" s="3"/>
      <c r="M38" s="3"/>
      <c r="N38" s="3"/>
      <c r="O38" s="3"/>
      <c r="P38" s="3"/>
    </row>
    <row r="39" spans="1:18" x14ac:dyDescent="0.25">
      <c r="B39" s="3"/>
      <c r="C39" s="3"/>
      <c r="D39" s="3"/>
      <c r="E39" s="3"/>
      <c r="F39" s="3"/>
      <c r="G39" s="3"/>
      <c r="H39" s="3"/>
      <c r="I39" s="3"/>
      <c r="K39" s="3"/>
      <c r="L39" s="3"/>
      <c r="M39" s="3"/>
      <c r="N39" s="3"/>
      <c r="O39" s="3"/>
      <c r="P39" s="3"/>
    </row>
    <row r="40" spans="1:18" x14ac:dyDescent="0.25">
      <c r="B40" s="3"/>
      <c r="C40" s="3"/>
      <c r="D40" s="3"/>
      <c r="E40" s="3"/>
      <c r="F40" s="3"/>
      <c r="G40" s="3"/>
      <c r="H40" s="3"/>
      <c r="I40" s="3"/>
      <c r="J40" s="1" t="s">
        <v>47</v>
      </c>
      <c r="K40" s="4">
        <v>9103464.8200000003</v>
      </c>
      <c r="L40" s="4">
        <v>9103464.8200000003</v>
      </c>
      <c r="M40" s="4">
        <v>22106.04</v>
      </c>
      <c r="N40" s="4">
        <v>22106.04</v>
      </c>
      <c r="O40" s="4">
        <v>0</v>
      </c>
      <c r="P40" s="4">
        <v>0</v>
      </c>
      <c r="Q40" s="4">
        <f t="shared" ref="Q40" si="24">+K40+M40+O40</f>
        <v>9125570.8599999994</v>
      </c>
      <c r="R40" s="4">
        <f t="shared" ref="R40" si="25">+L40+N40+P40</f>
        <v>9125570.8599999994</v>
      </c>
    </row>
    <row r="41" spans="1:18" x14ac:dyDescent="0.25">
      <c r="B41" s="3"/>
      <c r="C41" s="3"/>
      <c r="D41" s="3"/>
      <c r="E41" s="3"/>
      <c r="F41" s="3"/>
      <c r="G41" s="3"/>
      <c r="H41" s="3"/>
      <c r="I41" s="3"/>
      <c r="K41" s="3"/>
      <c r="L41" s="3"/>
      <c r="M41" s="3"/>
      <c r="N41" s="3"/>
      <c r="O41" s="3"/>
      <c r="P41" s="3"/>
    </row>
    <row r="42" spans="1:18" x14ac:dyDescent="0.25">
      <c r="B42" s="3"/>
      <c r="C42" s="3"/>
      <c r="D42" s="3"/>
      <c r="E42" s="3"/>
      <c r="F42" s="3"/>
      <c r="G42" s="3"/>
      <c r="H42" s="3"/>
      <c r="I42" s="3"/>
      <c r="J42" t="s">
        <v>48</v>
      </c>
      <c r="K42" s="3">
        <v>6637652.8200000003</v>
      </c>
      <c r="L42" s="3">
        <v>6637652.8200000003</v>
      </c>
      <c r="M42" s="3">
        <v>22106.04</v>
      </c>
      <c r="N42" s="3">
        <v>22106.04</v>
      </c>
      <c r="O42" s="3">
        <v>0</v>
      </c>
      <c r="P42" s="3">
        <v>0</v>
      </c>
      <c r="Q42" s="3">
        <f t="shared" ref="Q42" si="26">+K42+M42+O42</f>
        <v>6659758.8600000003</v>
      </c>
      <c r="R42" s="3">
        <f t="shared" ref="R42" si="27">+L42+N42+P42</f>
        <v>6659758.8600000003</v>
      </c>
    </row>
    <row r="43" spans="1:18" x14ac:dyDescent="0.25">
      <c r="B43" s="3"/>
      <c r="C43" s="3"/>
      <c r="D43" s="3"/>
      <c r="E43" s="3"/>
      <c r="F43" s="3"/>
      <c r="G43" s="3"/>
      <c r="H43" s="3"/>
      <c r="I43" s="3"/>
      <c r="J43" t="s">
        <v>49</v>
      </c>
      <c r="K43" s="3">
        <v>2465812</v>
      </c>
      <c r="L43" s="3">
        <v>2465812</v>
      </c>
      <c r="M43" s="3">
        <v>0</v>
      </c>
      <c r="N43" s="3">
        <v>0</v>
      </c>
      <c r="O43" s="3">
        <v>0</v>
      </c>
      <c r="P43" s="3">
        <v>0</v>
      </c>
      <c r="Q43" s="3">
        <f t="shared" ref="Q43:Q44" si="28">+K43+M43+O43</f>
        <v>2465812</v>
      </c>
      <c r="R43" s="3">
        <f t="shared" ref="R43:R44" si="29">+L43+N43+P43</f>
        <v>2465812</v>
      </c>
    </row>
    <row r="44" spans="1:18" x14ac:dyDescent="0.25">
      <c r="B44" s="3"/>
      <c r="C44" s="3"/>
      <c r="D44" s="3"/>
      <c r="E44" s="3"/>
      <c r="F44" s="3"/>
      <c r="G44" s="3"/>
      <c r="H44" s="3"/>
      <c r="I44" s="3"/>
      <c r="J44" t="s">
        <v>50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f t="shared" si="28"/>
        <v>0</v>
      </c>
      <c r="R44" s="3">
        <f t="shared" si="29"/>
        <v>0</v>
      </c>
    </row>
    <row r="45" spans="1:18" x14ac:dyDescent="0.25">
      <c r="B45" s="3"/>
      <c r="C45" s="3"/>
      <c r="D45" s="3"/>
      <c r="E45" s="3"/>
      <c r="F45" s="3"/>
      <c r="G45" s="3"/>
      <c r="H45" s="3"/>
      <c r="I45" s="3"/>
      <c r="K45" s="3"/>
      <c r="L45" s="3"/>
      <c r="M45" s="3"/>
      <c r="N45" s="3"/>
      <c r="O45" s="3"/>
      <c r="P45" s="3"/>
    </row>
    <row r="46" spans="1:18" x14ac:dyDescent="0.25">
      <c r="B46" s="3"/>
      <c r="C46" s="3"/>
      <c r="D46" s="3"/>
      <c r="E46" s="3"/>
      <c r="F46" s="3"/>
      <c r="G46" s="3"/>
      <c r="H46" s="3"/>
      <c r="I46" s="3"/>
      <c r="J46" s="1" t="s">
        <v>51</v>
      </c>
      <c r="K46" s="4">
        <v>-5495622.54</v>
      </c>
      <c r="L46" s="4">
        <v>-5512802.3899999997</v>
      </c>
      <c r="M46" s="4">
        <v>233000.65</v>
      </c>
      <c r="N46" s="4">
        <v>315729.27</v>
      </c>
      <c r="O46" s="4">
        <v>-18025.41</v>
      </c>
      <c r="P46" s="4">
        <v>0</v>
      </c>
      <c r="Q46" s="4">
        <f t="shared" ref="Q46" si="30">+K46+M46+O46</f>
        <v>-5280647.3</v>
      </c>
      <c r="R46" s="4">
        <f t="shared" ref="R46" si="31">+L46+N46+P46</f>
        <v>-5197073.1199999992</v>
      </c>
    </row>
    <row r="47" spans="1:18" x14ac:dyDescent="0.25">
      <c r="B47" s="3"/>
      <c r="C47" s="3"/>
      <c r="D47" s="3"/>
      <c r="E47" s="3"/>
      <c r="F47" s="3"/>
      <c r="G47" s="3"/>
      <c r="H47" s="3"/>
      <c r="I47" s="3"/>
      <c r="K47" s="3"/>
      <c r="L47" s="3"/>
      <c r="M47" s="3"/>
      <c r="N47" s="3"/>
      <c r="O47" s="3"/>
      <c r="P47" s="3"/>
    </row>
    <row r="48" spans="1:18" x14ac:dyDescent="0.25">
      <c r="B48" s="3"/>
      <c r="C48" s="3"/>
      <c r="D48" s="3"/>
      <c r="E48" s="3"/>
      <c r="F48" s="3"/>
      <c r="G48" s="3"/>
      <c r="H48" s="3"/>
      <c r="I48" s="3"/>
      <c r="J48" t="s">
        <v>52</v>
      </c>
      <c r="K48" s="3">
        <v>-98917.95</v>
      </c>
      <c r="L48" s="3">
        <v>-462576.78</v>
      </c>
      <c r="M48" s="3">
        <v>-92862.62</v>
      </c>
      <c r="N48" s="3">
        <v>72648.479999999996</v>
      </c>
      <c r="O48" s="3">
        <v>-18025.41</v>
      </c>
      <c r="P48" s="3">
        <v>0</v>
      </c>
      <c r="Q48" s="3">
        <f t="shared" ref="Q48" si="32">+K48+M48+O48</f>
        <v>-209805.98</v>
      </c>
      <c r="R48" s="3">
        <f t="shared" ref="R48" si="33">+L48+N48+P48</f>
        <v>-389928.30000000005</v>
      </c>
    </row>
    <row r="49" spans="2:18" x14ac:dyDescent="0.25">
      <c r="B49" s="3"/>
      <c r="C49" s="3"/>
      <c r="D49" s="3"/>
      <c r="E49" s="3"/>
      <c r="F49" s="3"/>
      <c r="G49" s="3"/>
      <c r="H49" s="3"/>
      <c r="I49" s="3"/>
      <c r="J49" t="s">
        <v>53</v>
      </c>
      <c r="K49" s="3">
        <v>-5396704.5899999999</v>
      </c>
      <c r="L49" s="3">
        <v>-5050225.6100000003</v>
      </c>
      <c r="M49" s="3">
        <v>325192.83</v>
      </c>
      <c r="N49" s="3">
        <v>242410.35</v>
      </c>
      <c r="O49" s="3">
        <v>0</v>
      </c>
      <c r="P49" s="3">
        <v>0</v>
      </c>
      <c r="Q49" s="3">
        <f t="shared" ref="Q49:Q52" si="34">+K49+M49+O49</f>
        <v>-5071511.76</v>
      </c>
      <c r="R49" s="3">
        <f t="shared" ref="R49:R52" si="35">+L49+N49+P49</f>
        <v>-4807815.2600000007</v>
      </c>
    </row>
    <row r="50" spans="2:18" x14ac:dyDescent="0.25">
      <c r="B50" s="3"/>
      <c r="C50" s="3"/>
      <c r="D50" s="3"/>
      <c r="E50" s="3"/>
      <c r="F50" s="3"/>
      <c r="G50" s="3"/>
      <c r="H50" s="3"/>
      <c r="I50" s="3"/>
      <c r="J50" t="s">
        <v>54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f t="shared" si="34"/>
        <v>0</v>
      </c>
      <c r="R50" s="3">
        <f t="shared" si="35"/>
        <v>0</v>
      </c>
    </row>
    <row r="51" spans="2:18" x14ac:dyDescent="0.25">
      <c r="B51" s="3"/>
      <c r="C51" s="3"/>
      <c r="D51" s="3"/>
      <c r="E51" s="3"/>
      <c r="F51" s="3"/>
      <c r="G51" s="3"/>
      <c r="H51" s="3"/>
      <c r="I51" s="3"/>
      <c r="J51" t="s">
        <v>55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f t="shared" si="34"/>
        <v>0</v>
      </c>
      <c r="R51" s="3">
        <f t="shared" si="35"/>
        <v>0</v>
      </c>
    </row>
    <row r="52" spans="2:18" x14ac:dyDescent="0.25">
      <c r="B52" s="3"/>
      <c r="C52" s="3"/>
      <c r="D52" s="3"/>
      <c r="E52" s="3"/>
      <c r="F52" s="3"/>
      <c r="G52" s="3"/>
      <c r="H52" s="3"/>
      <c r="I52" s="3"/>
      <c r="J52" t="s">
        <v>56</v>
      </c>
      <c r="K52" s="3">
        <v>0</v>
      </c>
      <c r="L52" s="3">
        <v>0</v>
      </c>
      <c r="M52" s="3">
        <v>670.44</v>
      </c>
      <c r="N52" s="3">
        <v>670.44</v>
      </c>
      <c r="O52" s="3">
        <v>0</v>
      </c>
      <c r="P52" s="3">
        <v>0</v>
      </c>
      <c r="Q52" s="3">
        <f t="shared" si="34"/>
        <v>670.44</v>
      </c>
      <c r="R52" s="3">
        <f t="shared" si="35"/>
        <v>670.44</v>
      </c>
    </row>
    <row r="53" spans="2:18" x14ac:dyDescent="0.25">
      <c r="B53" s="3"/>
      <c r="C53" s="3"/>
      <c r="D53" s="3"/>
      <c r="E53" s="3"/>
      <c r="F53" s="3"/>
      <c r="G53" s="3"/>
      <c r="H53" s="3"/>
      <c r="I53" s="3"/>
      <c r="K53" s="3"/>
      <c r="L53" s="3"/>
      <c r="M53" s="3"/>
      <c r="N53" s="3"/>
      <c r="O53" s="3"/>
      <c r="P53" s="3"/>
    </row>
    <row r="54" spans="2:18" x14ac:dyDescent="0.25">
      <c r="B54" s="3"/>
      <c r="C54" s="3"/>
      <c r="D54" s="3"/>
      <c r="E54" s="3"/>
      <c r="F54" s="3"/>
      <c r="G54" s="3"/>
      <c r="H54" s="3"/>
      <c r="I54" s="3"/>
      <c r="J54" s="1" t="s">
        <v>57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f t="shared" ref="Q54" si="36">+K54+M54+O54</f>
        <v>0</v>
      </c>
      <c r="R54" s="4">
        <f t="shared" ref="R54" si="37">+L54+N54+P54</f>
        <v>0</v>
      </c>
    </row>
    <row r="55" spans="2:18" x14ac:dyDescent="0.25">
      <c r="B55" s="3"/>
      <c r="C55" s="3"/>
      <c r="D55" s="3"/>
      <c r="E55" s="3"/>
      <c r="F55" s="3"/>
      <c r="G55" s="3"/>
      <c r="H55" s="3"/>
      <c r="I55" s="3"/>
      <c r="K55" s="3"/>
      <c r="L55" s="3"/>
      <c r="M55" s="3"/>
      <c r="N55" s="3"/>
      <c r="O55" s="3"/>
      <c r="P55" s="3"/>
    </row>
    <row r="56" spans="2:18" x14ac:dyDescent="0.25">
      <c r="B56" s="3"/>
      <c r="C56" s="3"/>
      <c r="D56" s="3"/>
      <c r="E56" s="3"/>
      <c r="F56" s="3"/>
      <c r="G56" s="3"/>
      <c r="H56" s="3"/>
      <c r="I56" s="3"/>
      <c r="J56" t="s">
        <v>58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f t="shared" ref="Q56:Q57" si="38">+K56+M56+O56</f>
        <v>0</v>
      </c>
      <c r="R56" s="3">
        <f t="shared" ref="R56:R57" si="39">+L56+N56+P56</f>
        <v>0</v>
      </c>
    </row>
    <row r="57" spans="2:18" x14ac:dyDescent="0.25">
      <c r="B57" s="3"/>
      <c r="C57" s="3"/>
      <c r="D57" s="3"/>
      <c r="E57" s="3"/>
      <c r="F57" s="3"/>
      <c r="G57" s="3"/>
      <c r="H57" s="3"/>
      <c r="I57" s="3"/>
      <c r="J57" t="s">
        <v>59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f t="shared" si="38"/>
        <v>0</v>
      </c>
      <c r="R57" s="3">
        <f t="shared" si="39"/>
        <v>0</v>
      </c>
    </row>
    <row r="58" spans="2:18" x14ac:dyDescent="0.25">
      <c r="B58" s="3"/>
      <c r="C58" s="3"/>
      <c r="D58" s="3"/>
      <c r="E58" s="3"/>
      <c r="F58" s="3"/>
      <c r="G58" s="3"/>
      <c r="H58" s="3"/>
      <c r="I58" s="3"/>
      <c r="K58" s="3"/>
      <c r="L58" s="3"/>
      <c r="M58" s="3"/>
      <c r="N58" s="3"/>
      <c r="O58" s="3"/>
      <c r="P58" s="3"/>
    </row>
    <row r="59" spans="2:18" x14ac:dyDescent="0.25">
      <c r="B59" s="3"/>
      <c r="C59" s="3"/>
      <c r="D59" s="3"/>
      <c r="E59" s="3"/>
      <c r="F59" s="3"/>
      <c r="G59" s="3"/>
      <c r="H59" s="3"/>
      <c r="I59" s="3"/>
      <c r="J59" s="1" t="s">
        <v>60</v>
      </c>
      <c r="K59" s="4">
        <v>3607842.28</v>
      </c>
      <c r="L59" s="4">
        <v>3590662.43</v>
      </c>
      <c r="M59" s="4">
        <v>255106.69</v>
      </c>
      <c r="N59" s="4">
        <v>337835.31</v>
      </c>
      <c r="O59" s="4">
        <v>-18025.41</v>
      </c>
      <c r="P59" s="4">
        <v>0</v>
      </c>
      <c r="Q59" s="4">
        <f t="shared" ref="Q59" si="40">+K59+M59+O59</f>
        <v>3844923.5599999996</v>
      </c>
      <c r="R59" s="4">
        <f t="shared" ref="R59" si="41">+L59+N59+P59</f>
        <v>3928497.74</v>
      </c>
    </row>
    <row r="60" spans="2:18" x14ac:dyDescent="0.25">
      <c r="B60" s="3"/>
      <c r="C60" s="3"/>
      <c r="D60" s="3"/>
      <c r="E60" s="3"/>
      <c r="F60" s="3"/>
      <c r="G60" s="3"/>
      <c r="H60" s="3"/>
      <c r="I60" s="3"/>
      <c r="K60" s="3"/>
      <c r="L60" s="3"/>
      <c r="M60" s="3"/>
      <c r="N60" s="3"/>
      <c r="O60" s="3"/>
      <c r="P60" s="3"/>
    </row>
    <row r="61" spans="2:18" x14ac:dyDescent="0.25">
      <c r="B61" s="3"/>
      <c r="C61" s="3"/>
      <c r="D61" s="3"/>
      <c r="E61" s="3"/>
      <c r="F61" s="3"/>
      <c r="G61" s="3"/>
      <c r="H61" s="3"/>
      <c r="I61" s="3"/>
      <c r="K61" s="3"/>
      <c r="L61" s="3"/>
      <c r="M61" s="3"/>
      <c r="N61" s="3"/>
      <c r="O61" s="3"/>
      <c r="P61" s="3"/>
    </row>
    <row r="62" spans="2:18" x14ac:dyDescent="0.25">
      <c r="B62" s="3"/>
      <c r="C62" s="3"/>
      <c r="D62" s="3"/>
      <c r="E62" s="3"/>
      <c r="F62" s="3"/>
      <c r="G62" s="3"/>
      <c r="H62" s="3"/>
      <c r="I62" s="3"/>
      <c r="J62" s="1" t="s">
        <v>61</v>
      </c>
      <c r="K62" s="4">
        <v>20879603.289999999</v>
      </c>
      <c r="L62" s="4">
        <v>22023232.41</v>
      </c>
      <c r="M62" s="4">
        <v>263527.58</v>
      </c>
      <c r="N62" s="4">
        <v>346323.85</v>
      </c>
      <c r="O62" s="4">
        <v>8773.98</v>
      </c>
      <c r="P62" s="4">
        <v>0</v>
      </c>
      <c r="Q62" s="4">
        <f t="shared" ref="Q62" si="42">+K62+M62+O62</f>
        <v>21151904.849999998</v>
      </c>
      <c r="R62" s="4">
        <f t="shared" ref="R62" si="43">+L62+N62+P62</f>
        <v>22369556.260000002</v>
      </c>
    </row>
    <row r="63" spans="2:18" x14ac:dyDescent="0.25">
      <c r="B63" s="3"/>
      <c r="C63" s="3"/>
      <c r="D63" s="3"/>
      <c r="E63" s="3"/>
      <c r="F63" s="3"/>
      <c r="G63" s="3"/>
      <c r="H63" s="3"/>
      <c r="I63" s="3"/>
      <c r="K63" s="3"/>
      <c r="L63" s="3"/>
    </row>
    <row r="65" spans="1:12" x14ac:dyDescent="0.25">
      <c r="A65" s="7" t="s">
        <v>62</v>
      </c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</row>
    <row r="68" spans="1:12" x14ac:dyDescent="0.25">
      <c r="A68" s="5" t="s">
        <v>63</v>
      </c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</row>
    <row r="69" spans="1:12" x14ac:dyDescent="0.25">
      <c r="A69" s="5" t="s">
        <v>64</v>
      </c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</row>
    <row r="70" spans="1:12" x14ac:dyDescent="0.25">
      <c r="A70" s="5" t="s">
        <v>65</v>
      </c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</row>
  </sheetData>
  <mergeCells count="15">
    <mergeCell ref="M5:N5"/>
    <mergeCell ref="O5:P5"/>
    <mergeCell ref="Q5:R5"/>
    <mergeCell ref="A1:R1"/>
    <mergeCell ref="A2:R2"/>
    <mergeCell ref="A3:R3"/>
    <mergeCell ref="A4:R4"/>
    <mergeCell ref="A69:L69"/>
    <mergeCell ref="A70:L70"/>
    <mergeCell ref="A65:L65"/>
    <mergeCell ref="A68:L68"/>
    <mergeCell ref="B5:C5"/>
    <mergeCell ref="D5:E5"/>
    <mergeCell ref="F5:G5"/>
    <mergeCell ref="H5:I5"/>
  </mergeCells>
  <pageMargins left="0.7" right="0.7" top="0.75" bottom="0.75" header="0.3" footer="0.3"/>
  <pageSetup paperSize="305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2026-01-27T15:56:20Z</cp:lastPrinted>
  <dcterms:created xsi:type="dcterms:W3CDTF">2026-01-27T15:46:25Z</dcterms:created>
  <dcterms:modified xsi:type="dcterms:W3CDTF">2026-01-27T15:56:28Z</dcterms:modified>
</cp:coreProperties>
</file>